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128" windowHeight="8340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<sst xmlns="http://schemas.openxmlformats.org/spreadsheetml/2006/main" count="50" uniqueCount="45">
  <si>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华夏理财固收债权封闭式195号390天Z到期公告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</si>
  <si>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</si>
  <si>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</si>
  <si>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</si>
  <si>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</si>
  <si>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</si>
  <si>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</si>
  <si>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</si>
  <si>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</si>
  <si>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</si>
  <si>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</si>
  <si>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</si>
  <si>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</si>
  <si>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华夏理财固收债权封闭式195号390天Z</t>
  </si>
  <si>
    <t>23121195Z</t>
  </si>
  <si>
    <t>人民币</t>
  </si>
  <si>
    <t>华夏理财固定收益债权型封闭式理财产品195号已到期，特此公告！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</si>
  <si>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</si>
  <si>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</si>
  <si>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</si>
  <si>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</si>
  <si>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</si>
  <si>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</si>
  <si>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</si>
  <si>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</si>
  <si>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</si>
  <si>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</si>
  <si>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</si>
  <si>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</si>
  <si>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</si>
  <si>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p23121195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</si>
  <si>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</si>
  <si>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</si>
  <si>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</si>
  <si>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</si>
  <si>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</si>
  <si>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</si>
  <si>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华夏理财固定收益债权型封闭式理财产品195号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</si>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</sst>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yyyy&quot;年&quot;m&quot;月&quot;d&quot;日&quot;;@"/>
    <numFmt numFmtId="178" formatCode="0.0000_ "/>
  </numFmts>
  <fonts count="29">
    <font>
      <sz val="12"/>
      <name val="宋体"/>
      <charset val="134"/>
    </font>
    <font>
      <sz val="12"/>
      <name val="思源宋体 CN"/>
      <family val="1"/>
      <charset val="134"/>
    </font>
    <font>
      <sz val="16"/>
      <color indexed="8"/>
      <name val="思源宋体 CN"/>
      <family val="1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思源宋体 CN Light"/>
      <family val="1"/>
      <charset val="134"/>
    </font>
    <font>
      <sz val="11"/>
      <color indexed="8"/>
      <name val="思源宋体 CN Light"/>
      <family val="1"/>
      <charset val="134"/>
    </font>
    <font>
      <sz val="16"/>
      <color indexed="8"/>
      <name val="思源宋体 CN Light"/>
      <family val="1"/>
      <charset val="134"/>
    </font>
    <font>
      <b/>
      <sz val="11"/>
      <color indexed="8"/>
      <name val="思源宋体 CN Light"/>
      <family val="1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14" fontId="0" fillId="0" borderId="0" xfId="0" applyNumberFormat="1">
      <alignment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/>
    <xf numFmtId="0" fontId="7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10" fontId="8" fillId="0" borderId="1" xfId="1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177" fontId="7" fillId="0" borderId="0" xfId="0" applyNumberFormat="1" applyFont="1" applyFill="1" applyAlignment="1">
      <alignment horizontal="right" vertical="center"/>
    </xf>
    <xf numFmtId="177" fontId="6" fillId="0" borderId="0" xfId="0" applyNumberFormat="1" applyFont="1" applyFill="1" applyAlignment="1"/>
    <xf numFmtId="0" fontId="6" fillId="0" borderId="0" xfId="0" applyFont="1" applyFill="1" applyAlignment="1">
      <alignment vertical="center"/>
    </xf>
    <xf numFmtId="178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showGridLines="0" tabSelected="1" workbookViewId="0">
      <selection activeCell="A1" sqref="A1:J1"/>
    </sheetView>
  </sheetViews>
  <sheetFormatPr defaultColWidth="9" defaultRowHeight="14.4"/>
  <cols>
    <col min="1" max="1" customWidth="true" style="11" width="34.5" collapsed="false"/>
    <col min="2" max="2" customWidth="true" style="11" width="10.7" collapsed="false"/>
    <col min="3" max="3" customWidth="true" style="11" width="14.6" collapsed="false"/>
    <col min="4" max="5" customWidth="true" style="11" width="11.0" collapsed="false"/>
    <col min="6" max="6" customWidth="true" style="11" width="14.6" collapsed="false"/>
    <col min="7" max="7" customWidth="true" style="11" width="10.6" collapsed="false"/>
    <col min="8" max="10" customWidth="true" style="11" width="14.6" collapsed="false"/>
    <col min="11" max="11" customWidth="true" style="10" width="14.6" collapsed="false"/>
    <col min="12" max="16384" style="10" width="9.0" collapsed="false"/>
  </cols>
  <sheetData>
    <row r="1" s="9" customFormat="1" ht="25.5" customHeight="1" spans="1:256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2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  <c r="IS1" s="10"/>
      <c r="IT1" s="10"/>
      <c r="IU1" s="10"/>
      <c r="IV1" s="10"/>
    </row>
    <row r="2" s="9" customFormat="1" ht="20.25" customHeight="1" spans="1:256">
      <c r="A2" s="14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23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  <c r="IQ2" s="10"/>
      <c r="IR2" s="10"/>
      <c r="IS2" s="10"/>
      <c r="IT2" s="10"/>
      <c r="IU2" s="10"/>
      <c r="IV2" s="10"/>
    </row>
    <row r="3" s="10" customFormat="1" ht="35" customHeight="1" spans="1:11">
      <c r="A3" s="15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5" t="s">
        <v>7</v>
      </c>
      <c r="G3" s="15" t="s">
        <v>8</v>
      </c>
      <c r="H3" s="15" t="s">
        <v>9</v>
      </c>
      <c r="I3" s="15" t="s">
        <v>10</v>
      </c>
      <c r="J3" s="15" t="s">
        <v>11</v>
      </c>
      <c r="K3" s="15" t="s">
        <v>12</v>
      </c>
    </row>
    <row r="4" s="10" customFormat="1" ht="35" customHeight="1" spans="1:11">
      <c r="A4" s="15" t="s">
        <v>13</v>
      </c>
      <c r="B4" s="16" t="s">
        <v>14</v>
      </c>
      <c r="C4" s="15" t="s">
        <v>15</v>
      </c>
      <c r="D4" s="17">
        <v>45282</v>
      </c>
      <c r="E4" s="17">
        <v>45672</v>
      </c>
      <c r="F4" s="18">
        <v>0.001</v>
      </c>
      <c r="G4" s="18">
        <v>0.0003</v>
      </c>
      <c r="H4" s="18">
        <v>0.002</v>
      </c>
      <c r="I4" s="18">
        <v>0.5</v>
      </c>
      <c r="J4" s="24">
        <v>1.0437</v>
      </c>
      <c r="K4" s="24">
        <v>1.0437</v>
      </c>
    </row>
    <row r="5" s="9" customFormat="1" ht="54" customHeight="1" spans="1:256">
      <c r="A5" s="19" t="s">
        <v>16</v>
      </c>
      <c r="B5" s="13"/>
      <c r="C5" s="13"/>
      <c r="D5" s="13"/>
      <c r="E5" s="13"/>
      <c r="F5" s="13"/>
      <c r="G5" s="13"/>
      <c r="H5" s="13"/>
      <c r="I5" s="13"/>
      <c r="J5" s="13"/>
      <c r="K5" s="23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</row>
    <row r="6" s="9" customFormat="1" ht="20.25" customHeight="1" spans="1:256">
      <c r="A6" s="20" t="s">
        <v>17</v>
      </c>
      <c r="B6" s="13"/>
      <c r="C6" s="13"/>
      <c r="D6" s="13"/>
      <c r="E6" s="13"/>
      <c r="F6" s="13"/>
      <c r="G6" s="13"/>
      <c r="H6" s="13"/>
      <c r="I6" s="13"/>
      <c r="J6" s="13"/>
      <c r="K6" s="23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</row>
    <row r="7" s="9" customFormat="1" ht="20.25" customHeight="1" spans="1:256">
      <c r="A7" s="21">
        <v>45673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</row>
    <row r="8" s="10" customFormat="1" ht="13.5" customHeight="1" spans="9:9">
      <c r="I8" s="11"/>
    </row>
    <row r="9" s="10" customFormat="1" ht="13.5" customHeight="1" spans="1:10">
      <c r="A9" s="11"/>
      <c r="B9" s="11"/>
      <c r="C9" s="11"/>
      <c r="D9" s="11"/>
      <c r="E9" s="11"/>
      <c r="F9" s="11"/>
      <c r="G9" s="11"/>
      <c r="H9" s="11"/>
      <c r="I9" s="11"/>
      <c r="J9" s="11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 fitToHeight="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:F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9.375" collapsed="false"/>
  </cols>
  <sheetData>
    <row r="1" ht="19.8" spans="1:6">
      <c r="A1" s="1" t="s">
        <v>18</v>
      </c>
      <c r="B1" s="2" t="str">
        <f><![CDATA[C13&"["&Sheet1!B4&"]"&"["&C2&"]"&"到期报告"&C7&"-19.xlsx"]]></f>
        <v>华夏理财固收债权封闭式195号390天Z[23121195Z][个人]到期报告20250115-19.xlsx</v>
      </c>
      <c r="C1" s="3">
        <f>D1</f>
        <v>0</v>
      </c>
      <c r="E1" s="4" t="s">
        <v>19</v>
      </c>
      <c r="F1" s="4" t="s">
        <v>20</v>
      </c>
    </row>
    <row r="2" ht="19.8" spans="1:4">
      <c r="A2" s="4" t="s">
        <v>21</v>
      </c>
      <c r="B2" s="4" t="s">
        <v>22</v>
      </c>
      <c r="C2" s="3" t="str">
        <f>D2</f>
        <v>个人</v>
      </c>
      <c r="D2" t="s">
        <v>23</v>
      </c>
    </row>
    <row r="3" ht="45" customHeight="1" spans="1:9">
      <c r="A3" s="5" t="s">
        <v>24</v>
      </c>
      <c r="B3" s="5" t="s">
        <v>25</v>
      </c>
      <c r="C3" s="3" t="str">
        <f>D3</f>
        <v>华夏理财固收债权封闭式195号390天Z</v>
      </c>
      <c r="D3" s="6" t="s">
        <v>13</v>
      </c>
      <c r="E3" s="6"/>
      <c r="F3" s="6"/>
      <c r="G3" s="6"/>
      <c r="H3" s="6"/>
      <c r="I3" s="6"/>
    </row>
    <row r="4" ht="19.8" spans="1:4">
      <c r="A4" s="4" t="s">
        <v>26</v>
      </c>
      <c r="B4" s="4" t="s">
        <v>27</v>
      </c>
      <c r="C4" s="3" t="str">
        <f t="shared" ref="C3:C9" si="0">D4</f>
        <v>23121195Z</v>
      </c>
      <c r="D4" t="s">
        <v>14</v>
      </c>
    </row>
    <row r="5" ht="19.8" spans="1:4">
      <c r="A5" s="4" t="s">
        <v>28</v>
      </c>
      <c r="B5" s="4" t="s">
        <v>29</v>
      </c>
      <c r="C5" s="3" t="str">
        <f t="shared" si="0"/>
        <v>p23121195</v>
      </c>
      <c r="D5" t="s">
        <v>30</v>
      </c>
    </row>
    <row r="6" ht="19.8" spans="1:4">
      <c r="A6" s="4" t="s">
        <v>31</v>
      </c>
      <c r="B6" s="4" t="s">
        <v>32</v>
      </c>
      <c r="C6" s="7">
        <f t="shared" si="0"/>
        <v>20250115</v>
      </c>
      <c r="D6">
        <v>20250115</v>
      </c>
    </row>
    <row r="7" ht="19.8" spans="1:4">
      <c r="A7" s="4" t="s">
        <v>33</v>
      </c>
      <c r="B7" s="4" t="s">
        <v>34</v>
      </c>
      <c r="C7" s="7" t="str">
        <f>IF(LEN(D7)&gt;1,TEXT(D7,"yyyymmdd"),D7)</f>
        <v>20250115</v>
      </c>
      <c r="D7" s="8">
        <v>45672</v>
      </c>
    </row>
    <row r="8" ht="19.8" spans="1:4">
      <c r="A8" s="4" t="s">
        <v>35</v>
      </c>
      <c r="B8" s="4" t="s">
        <v>36</v>
      </c>
      <c r="C8" s="3" t="str">
        <f t="shared" si="0"/>
        <v>华夏理财固定收益债权型封闭式理财产品195号</v>
      </c>
      <c r="D8" t="s">
        <v>37</v>
      </c>
    </row>
    <row r="9" ht="19.8" spans="1:4">
      <c r="A9" s="4" t="s">
        <v>38</v>
      </c>
      <c r="B9" s="4" t="s">
        <v>25</v>
      </c>
      <c r="C9" s="3" t="str">
        <f t="shared" si="0"/>
        <v>华夏理财固收债权封闭式195号390天Z</v>
      </c>
      <c r="D9" t="s">
        <v>13</v>
      </c>
    </row>
    <row r="10" ht="19.8" spans="1:3">
      <c r="A10" s="4" t="s">
        <v>39</v>
      </c>
      <c r="B10" s="3"/>
      <c r="C10" s="3" t="str">
        <f>IF(C6-C7=0,C11,C9)</f>
        <v>华夏理财固定收益债权型封闭式理财产品195号</v>
      </c>
    </row>
    <row r="11" ht="19.8" spans="1:4">
      <c r="A11" s="4" t="s">
        <v>40</v>
      </c>
      <c r="B11" s="4" t="s">
        <v>41</v>
      </c>
      <c r="C11" s="3" t="str">
        <f>D11</f>
        <v>华夏理财固定收益债权型封闭式理财产品195号</v>
      </c>
      <c r="D11" t="s">
        <v>37</v>
      </c>
    </row>
    <row r="12" ht="19.8" spans="1:4">
      <c r="A12" s="4" t="s">
        <v>42</v>
      </c>
      <c r="B12" s="4" t="s">
        <v>43</v>
      </c>
      <c r="C12" s="3">
        <f>D12</f>
        <v>3</v>
      </c>
      <c r="D12">
        <v>3</v>
      </c>
    </row>
    <row r="13" ht="19.8" spans="1:3">
      <c r="A13" s="4" t="s">
        <v>44</v>
      </c>
      <c r="B13" s="3"/>
      <c r="C13" s="3" t="str">
        <f>IF(C12&lt;&gt;3,C11,C9)</f>
        <v>华夏理财固收债权封闭式195号390天Z</v>
      </c>
    </row>
  </sheetData>
  <pageMargins left="0.75" right="0.75" top="1" bottom="1" header="0.511111111111111" footer="0.511111111111111"/>
  <pageSetup paperSize="9" fitToWidth="1" fitToHeight="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2023-08-11T08:32:19Z</dcterms:created>
  <dc:creator>hxlcchenshilin01</dc:creator>
  <cp:lastModifiedBy>RORO</cp:lastModifiedBy>
  <dcterms:modified xsi:type="dcterms:W3CDTF">2025-01-16T01:21:01Z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999CDD3F6B604DE1BD8A6C97093B1757</vt:lpwstr>
  </property>
  <property fmtid="{D5CDD505-2E9C-101B-9397-08002B2CF9AE}" pid="3" name="KSOProductBuildVer">
    <vt:lpwstr>2052-11.8.2.12089</vt:lpwstr>
  </property>
</Properties>
</file>